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45" windowWidth="19320" windowHeight="7725"/>
  </bookViews>
  <sheets>
    <sheet name="Калькулятор (тепло)" sheetId="2" r:id="rId1"/>
  </sheets>
  <definedNames>
    <definedName name="количество">'Калькулятор (тепло)'!$Q$14:$Q$23</definedName>
    <definedName name="ответ">'Калькулятор (тепло)'!$P$14:$P$15</definedName>
    <definedName name="температура">'Калькулятор (тепло)'!$P$10:$P$12</definedName>
  </definedNames>
  <calcPr calcId="124519"/>
</workbook>
</file>

<file path=xl/calcChain.xml><?xml version="1.0" encoding="utf-8"?>
<calcChain xmlns="http://schemas.openxmlformats.org/spreadsheetml/2006/main">
  <c r="H12" i="2"/>
  <c r="H23" s="1"/>
  <c r="H13" l="1"/>
  <c r="H24"/>
  <c r="H25"/>
</calcChain>
</file>

<file path=xl/sharedStrings.xml><?xml version="1.0" encoding="utf-8"?>
<sst xmlns="http://schemas.openxmlformats.org/spreadsheetml/2006/main" count="42" uniqueCount="42">
  <si>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</si>
  <si>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</si>
  <si>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</si>
  <si>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</si>
  <si>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</si>
  <si>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</si>
  <si>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</si>
  <si>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</si>
  <si>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</si>
  <si>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</si>
  <si>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</si>
  <si>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</si>
  <si>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рабочих часов в сутках, час</t>
  </si>
  <si>
    <t>Экономия за год,  Гкал</t>
  </si>
  <si>
    <t xml:space="preserve">Процент экономии </t>
  </si>
  <si>
    <t xml:space="preserve">  Исходя из режима работы Учреждения</t>
  </si>
  <si>
    <t>Потенциально возможная экономия от внедрения ИТП</t>
  </si>
  <si>
    <t>Фактическая минимальная температура внутри помещений, С</t>
  </si>
  <si>
    <t xml:space="preserve"> Потребление тепловой энергии за 2017 год, Гкал   (заполняется по каждому зданию отдельно, желательно помесячно)               </t>
  </si>
  <si>
    <t>Наличие приборов учета  (да/нет, указать количество)</t>
  </si>
  <si>
    <t>Сколько дней в 2017 году подовалось тепловая энергия в здание</t>
  </si>
  <si>
    <t>Длительность отопительного периода в 2017 году, (кол-во суток)</t>
  </si>
  <si>
    <t xml:space="preserve">Минимальная температура внутри помещений по СанПиН, </t>
  </si>
  <si>
    <r>
      <t xml:space="preserve">Заполняется по каждому зданию отдельно. Если потребление в рублях за календарный год по зданию не превышает 900 000 рублей калькулятор </t>
    </r>
    <r>
      <rPr>
        <b/>
        <u/>
        <sz val="14"/>
        <color rgb="FFFF0000"/>
        <rFont val="Times New Roman"/>
        <family val="1"/>
        <charset val="204"/>
      </rPr>
      <t>заполнять не надо.</t>
    </r>
  </si>
  <si>
    <t>Наименование учреждения</t>
  </si>
  <si>
    <t>ФИО ответственного за заполнение калькультора</t>
  </si>
  <si>
    <t>Адрес учреждения</t>
  </si>
  <si>
    <t>Контактный телефон ответственного</t>
  </si>
  <si>
    <t>ИТОГО Гкал за год</t>
  </si>
  <si>
    <t xml:space="preserve">Стоимость 1Гкал с НДС, руб.    </t>
  </si>
  <si>
    <t>Экономия за год, тыс. руб.</t>
  </si>
  <si>
    <t>Калькулятор энергетической эффективности от внедрения узла погодного регулирования потребления тепловой энергии на объекте (заполняются ячейки выделенные жёлтым цветом)</t>
  </si>
  <si>
    <t xml:space="preserve">Выберите ваш из следующих вариантов:                          Детский сад 20 ̊С,                                              Образовательные учреждения 18   ̊С,            Учреждения культуры 16  ̊С.                                             </t>
  </si>
  <si>
    <t>Количество рабочих дней в отопительном периоде, сут.</t>
  </si>
  <si>
    <t>Указать причину не заполнения</t>
  </si>
  <si>
    <t xml:space="preserve">Длительность отопительного периода за вычетом выходных и праздничных дней в 2017 году </t>
  </si>
  <si>
    <t>ИТОГО руб. за год</t>
  </si>
  <si>
    <t>По вопросам заполнения, и реализации мероприятий направленных на повышения энергоэффективности просим обращаться в ООО "РУС-ТЭУ ЭНЕРГОАУДИТ"  Контактное лицо: Ципан Вячеслав Владимирович тел. +7 911-636-67-46  /  Савинцев Игорь Павлович тел. +7 911-601-49-52 или эл. почту:  cipanv@rustekaudit.ru</t>
  </si>
  <si>
    <t>Рассчёт потребления тепловой энергии за 2017 г. производился по счётчику/по нормативу/в какой-то месяц по счётчику в какой-то по нормативу</t>
  </si>
  <si>
    <t xml:space="preserve">да </t>
  </si>
  <si>
    <t>нет</t>
  </si>
  <si>
    <r>
      <t xml:space="preserve">Средняя температура наружного воздуха в отопительный период,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b/>
        <sz val="12"/>
        <color theme="1"/>
        <rFont val="Calibri"/>
        <family val="2"/>
        <charset val="204"/>
      </rPr>
      <t>̊С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</si>
</sst>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/>
    <xf numFmtId="0" fontId="5" fillId="0" borderId="16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5" fillId="0" borderId="18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</xf>
    <xf numFmtId="0" fontId="1" fillId="0" borderId="0" xfId="0" applyFont="1" applyProtection="1"/>
    <xf numFmtId="2" fontId="2" fillId="0" borderId="6" xfId="0" applyNumberFormat="1" applyFont="1" applyBorder="1" applyAlignment="1" applyProtection="1">
      <alignment horizontal="center" wrapText="1"/>
      <protection hidden="1"/>
    </xf>
    <xf numFmtId="164" fontId="2" fillId="0" borderId="3" xfId="0" applyNumberFormat="1" applyFont="1" applyBorder="1" applyAlignment="1" applyProtection="1">
      <alignment horizontal="center" wrapText="1"/>
      <protection hidden="1"/>
    </xf>
    <xf numFmtId="0" fontId="5" fillId="2" borderId="13" xfId="0" applyFont="1" applyFill="1" applyBorder="1" applyAlignment="1" applyProtection="1">
      <alignment horizontal="center" wrapText="1"/>
      <protection locked="0" hidden="1"/>
    </xf>
    <xf numFmtId="0" fontId="5" fillId="2" borderId="19" xfId="0" applyFont="1" applyFill="1" applyBorder="1" applyAlignment="1" applyProtection="1">
      <alignment horizontal="center" wrapText="1"/>
      <protection locked="0" hidden="1"/>
    </xf>
    <xf numFmtId="0" fontId="9" fillId="2" borderId="9" xfId="0" applyFont="1" applyFill="1" applyBorder="1" applyAlignment="1" applyProtection="1">
      <alignment horizontal="center"/>
      <protection locked="0" hidden="1"/>
    </xf>
    <xf numFmtId="165" fontId="9" fillId="2" borderId="9" xfId="0" applyNumberFormat="1" applyFont="1" applyFill="1" applyBorder="1" applyAlignment="1" applyProtection="1">
      <alignment horizontal="center"/>
      <protection locked="0" hidden="1"/>
    </xf>
    <xf numFmtId="0" fontId="9" fillId="2" borderId="9" xfId="0" applyFont="1" applyFill="1" applyBorder="1" applyAlignment="1" applyProtection="1">
      <alignment horizontal="center" vertical="center"/>
      <protection locked="0" hidden="1"/>
    </xf>
    <xf numFmtId="4" fontId="11" fillId="2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Border="1" applyAlignment="1" applyProtection="1">
      <alignment horizontal="center" wrapText="1"/>
      <protection hidden="1"/>
    </xf>
    <xf numFmtId="0" fontId="12" fillId="0" borderId="2" xfId="0" applyFont="1" applyBorder="1" applyAlignment="1" applyProtection="1">
      <alignment horizontal="center" wrapText="1"/>
      <protection hidden="1"/>
    </xf>
    <xf numFmtId="0" fontId="12" fillId="0" borderId="3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5" fillId="2" borderId="2" xfId="0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4" fillId="0" borderId="2" xfId="0" applyFont="1" applyBorder="1" applyAlignment="1" applyProtection="1">
      <alignment wrapText="1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5" fillId="0" borderId="14" xfId="0" applyFont="1" applyBorder="1" applyAlignment="1" applyProtection="1">
      <alignment horizontal="left" vertical="center" wrapText="1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7" fillId="0" borderId="15" xfId="0" applyFont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wrapText="1"/>
      <protection hidden="1"/>
    </xf>
    <xf numFmtId="0" fontId="6" fillId="0" borderId="2" xfId="0" applyFont="1" applyBorder="1" applyAlignment="1" applyProtection="1">
      <alignment wrapText="1"/>
      <protection hidden="1"/>
    </xf>
    <xf numFmtId="0" fontId="6" fillId="0" borderId="3" xfId="0" applyFont="1" applyBorder="1" applyAlignment="1" applyProtection="1">
      <alignment wrapText="1"/>
      <protection hidden="1"/>
    </xf>
    <xf numFmtId="0" fontId="8" fillId="0" borderId="1" xfId="0" applyFont="1" applyBorder="1" applyAlignment="1" applyProtection="1">
      <alignment horizontal="left" wrapText="1"/>
      <protection hidden="1"/>
    </xf>
    <xf numFmtId="0" fontId="8" fillId="0" borderId="2" xfId="0" applyFont="1" applyBorder="1" applyAlignment="1" applyProtection="1">
      <alignment horizontal="left" wrapText="1"/>
      <protection hidden="1"/>
    </xf>
    <xf numFmtId="0" fontId="8" fillId="0" borderId="3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wrapText="1"/>
      <protection hidden="1"/>
    </xf>
    <xf numFmtId="0" fontId="2" fillId="0" borderId="5" xfId="0" applyFont="1" applyBorder="1" applyAlignment="1" applyProtection="1">
      <alignment horizontal="left" wrapText="1"/>
      <protection hidden="1"/>
    </xf>
    <xf numFmtId="0" fontId="2" fillId="0" borderId="6" xfId="0" applyFont="1" applyBorder="1" applyAlignment="1" applyProtection="1">
      <alignment horizontal="left" wrapText="1"/>
      <protection hidden="1"/>
    </xf>
    <xf numFmtId="0" fontId="2" fillId="3" borderId="1" xfId="0" applyFont="1" applyFill="1" applyBorder="1" applyAlignment="1" applyProtection="1">
      <alignment horizontal="left" wrapText="1"/>
      <protection hidden="1"/>
    </xf>
    <xf numFmtId="0" fontId="2" fillId="3" borderId="2" xfId="0" applyFont="1" applyFill="1" applyBorder="1" applyAlignment="1" applyProtection="1">
      <alignment horizontal="left" wrapText="1"/>
      <protection hidden="1"/>
    </xf>
    <xf numFmtId="0" fontId="2" fillId="3" borderId="3" xfId="0" applyFont="1" applyFill="1" applyBorder="1" applyAlignment="1" applyProtection="1">
      <alignment horizontal="left" wrapText="1"/>
      <protection hidden="1"/>
    </xf>
    <xf numFmtId="0" fontId="2" fillId="0" borderId="1" xfId="0" applyFont="1" applyBorder="1" applyAlignment="1" applyProtection="1">
      <alignment horizontal="left" wrapText="1"/>
      <protection hidden="1"/>
    </xf>
    <xf numFmtId="0" fontId="2" fillId="0" borderId="2" xfId="0" applyFont="1" applyBorder="1" applyAlignment="1" applyProtection="1">
      <alignment horizontal="left" wrapText="1"/>
      <protection hidden="1"/>
    </xf>
    <xf numFmtId="0" fontId="2" fillId="0" borderId="3" xfId="0" applyFont="1" applyBorder="1" applyAlignment="1" applyProtection="1">
      <alignment horizontal="left" wrapText="1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7" fillId="0" borderId="3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wrapText="1"/>
      <protection hidden="1"/>
    </xf>
    <xf numFmtId="0" fontId="5" fillId="0" borderId="2" xfId="0" applyFont="1" applyFill="1" applyBorder="1" applyAlignment="1" applyProtection="1">
      <alignment horizontal="center" wrapText="1"/>
      <protection hidden="1"/>
    </xf>
    <xf numFmtId="0" fontId="5" fillId="0" borderId="3" xfId="0" applyFont="1" applyFill="1" applyBorder="1" applyAlignment="1" applyProtection="1">
      <alignment horizontal="center" wrapText="1"/>
      <protection hidden="1"/>
    </xf>
    <xf numFmtId="0" fontId="9" fillId="2" borderId="20" xfId="0" applyFont="1" applyFill="1" applyBorder="1" applyAlignment="1" applyProtection="1">
      <alignment horizontal="center" vertical="center"/>
      <protection locked="0" hidden="1"/>
    </xf>
    <xf numFmtId="0" fontId="9" fillId="2" borderId="21" xfId="0" applyFont="1" applyFill="1" applyBorder="1" applyAlignment="1" applyProtection="1">
      <alignment horizontal="center" vertical="center"/>
      <protection locked="0" hidden="1"/>
    </xf>
    <xf numFmtId="0" fontId="9" fillId="2" borderId="22" xfId="0" applyFont="1" applyFill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165" fontId="5" fillId="0" borderId="1" xfId="0" applyNumberFormat="1" applyFont="1" applyFill="1" applyBorder="1" applyAlignment="1" applyProtection="1">
      <alignment horizontal="center" wrapText="1"/>
      <protection locked="0" hidden="1"/>
    </xf>
    <xf numFmtId="165" fontId="5" fillId="0" borderId="2" xfId="0" applyNumberFormat="1" applyFont="1" applyFill="1" applyBorder="1" applyAlignment="1" applyProtection="1">
      <alignment horizontal="center" wrapText="1"/>
      <protection locked="0" hidden="1"/>
    </xf>
    <xf numFmtId="165" fontId="5" fillId="0" borderId="3" xfId="0" applyNumberFormat="1" applyFont="1" applyFill="1" applyBorder="1" applyAlignment="1" applyProtection="1">
      <alignment horizontal="center" wrapText="1"/>
      <protection locked="0"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1"/>
  <sheetViews>
    <sheetView tabSelected="1" topLeftCell="A4" workbookViewId="0">
      <selection activeCell="E4" sqref="E4:M4"/>
    </sheetView>
  </sheetViews>
  <sheetFormatPr defaultRowHeight="15"/>
  <cols>
    <col min="1" max="1" width="1.85546875" style="1" customWidth="1"/>
    <col min="2" max="6" width="10.7109375" style="1" customWidth="1"/>
    <col min="7" max="7" width="21.28515625" style="1" customWidth="1"/>
    <col min="8" max="8" width="15.140625" style="1" customWidth="1"/>
    <col min="9" max="13" width="10.7109375" style="1" customWidth="1"/>
    <col min="14" max="15" width="9.140625" style="1"/>
    <col min="16" max="17" width="0" style="1" hidden="1" customWidth="1"/>
    <col min="18" max="16384" width="9.140625" style="1"/>
  </cols>
  <sheetData>
    <row r="1" spans="2:17" ht="21" thickBot="1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7" ht="39" customHeight="1" thickBot="1">
      <c r="B2" s="28" t="s">
        <v>31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2:17" ht="39" customHeight="1" thickBot="1">
      <c r="B3" s="15" t="s">
        <v>23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2:17" ht="39.950000000000003" customHeight="1" thickBot="1">
      <c r="B4" s="18" t="s">
        <v>24</v>
      </c>
      <c r="C4" s="19"/>
      <c r="D4" s="20"/>
      <c r="E4" s="21"/>
      <c r="F4" s="22"/>
      <c r="G4" s="22"/>
      <c r="H4" s="22"/>
      <c r="I4" s="22"/>
      <c r="J4" s="22"/>
      <c r="K4" s="22"/>
      <c r="L4" s="22"/>
      <c r="M4" s="23"/>
    </row>
    <row r="5" spans="2:17" ht="39.950000000000003" customHeight="1" thickBot="1">
      <c r="B5" s="18" t="s">
        <v>26</v>
      </c>
      <c r="C5" s="19"/>
      <c r="D5" s="20"/>
      <c r="E5" s="21"/>
      <c r="F5" s="22"/>
      <c r="G5" s="22"/>
      <c r="H5" s="22"/>
      <c r="I5" s="22"/>
      <c r="J5" s="22"/>
      <c r="K5" s="22"/>
      <c r="L5" s="22"/>
      <c r="M5" s="23"/>
    </row>
    <row r="6" spans="2:17" ht="39.950000000000003" customHeight="1" thickBot="1">
      <c r="B6" s="18" t="s">
        <v>25</v>
      </c>
      <c r="C6" s="19"/>
      <c r="D6" s="20"/>
      <c r="E6" s="21"/>
      <c r="F6" s="22"/>
      <c r="G6" s="22"/>
      <c r="H6" s="22"/>
      <c r="I6" s="22"/>
      <c r="J6" s="22"/>
      <c r="K6" s="22"/>
      <c r="L6" s="22"/>
      <c r="M6" s="23"/>
    </row>
    <row r="7" spans="2:17" ht="39.950000000000003" customHeight="1" thickBot="1">
      <c r="B7" s="18" t="s">
        <v>27</v>
      </c>
      <c r="C7" s="19"/>
      <c r="D7" s="20"/>
      <c r="E7" s="21"/>
      <c r="F7" s="22"/>
      <c r="G7" s="22"/>
      <c r="H7" s="22"/>
      <c r="I7" s="22"/>
      <c r="J7" s="22"/>
      <c r="K7" s="22"/>
      <c r="L7" s="22"/>
      <c r="M7" s="23"/>
    </row>
    <row r="8" spans="2:17" ht="39.950000000000003" customHeight="1" thickBot="1">
      <c r="B8" s="18" t="s">
        <v>34</v>
      </c>
      <c r="C8" s="19"/>
      <c r="D8" s="20"/>
      <c r="E8" s="22"/>
      <c r="F8" s="22"/>
      <c r="G8" s="22"/>
      <c r="H8" s="22"/>
      <c r="I8" s="22"/>
      <c r="J8" s="22"/>
      <c r="K8" s="22"/>
      <c r="L8" s="22"/>
      <c r="M8" s="23"/>
    </row>
    <row r="9" spans="2:17" ht="15.75" customHeight="1" thickBot="1">
      <c r="B9" s="25" t="s">
        <v>18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</row>
    <row r="10" spans="2:17" ht="15" customHeight="1">
      <c r="B10" s="2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4" t="s">
        <v>11</v>
      </c>
      <c r="N10" s="5"/>
      <c r="O10" s="5"/>
      <c r="P10" s="5">
        <v>16</v>
      </c>
      <c r="Q10" s="5"/>
    </row>
    <row r="11" spans="2:17" ht="24.75" customHeight="1" thickBot="1">
      <c r="B11" s="14"/>
      <c r="C11" s="14"/>
      <c r="D11" s="14"/>
      <c r="E11" s="14"/>
      <c r="F11" s="14"/>
      <c r="G11" s="9"/>
      <c r="H11" s="10"/>
      <c r="I11" s="10"/>
      <c r="J11" s="10"/>
      <c r="K11" s="14"/>
      <c r="L11" s="14"/>
      <c r="M11" s="14"/>
      <c r="N11" s="5"/>
      <c r="O11" s="5"/>
      <c r="P11" s="5">
        <v>18</v>
      </c>
      <c r="Q11" s="5"/>
    </row>
    <row r="12" spans="2:17" ht="25.5" customHeight="1" thickBot="1">
      <c r="B12" s="37" t="s">
        <v>28</v>
      </c>
      <c r="C12" s="38"/>
      <c r="D12" s="38"/>
      <c r="E12" s="38"/>
      <c r="F12" s="38"/>
      <c r="G12" s="39"/>
      <c r="H12" s="71">
        <f>SUM(B11:M11)</f>
        <v>0</v>
      </c>
      <c r="I12" s="72"/>
      <c r="J12" s="72"/>
      <c r="K12" s="72"/>
      <c r="L12" s="72"/>
      <c r="M12" s="73"/>
      <c r="N12" s="5"/>
      <c r="O12" s="5"/>
      <c r="P12" s="5">
        <v>20</v>
      </c>
      <c r="Q12" s="5"/>
    </row>
    <row r="13" spans="2:17" ht="25.5" customHeight="1" thickBot="1">
      <c r="B13" s="80" t="s">
        <v>36</v>
      </c>
      <c r="C13" s="81"/>
      <c r="D13" s="81"/>
      <c r="E13" s="81"/>
      <c r="F13" s="81"/>
      <c r="G13" s="82"/>
      <c r="H13" s="83">
        <f>H12*H22</f>
        <v>0</v>
      </c>
      <c r="I13" s="84"/>
      <c r="J13" s="84"/>
      <c r="K13" s="84"/>
      <c r="L13" s="84"/>
      <c r="M13" s="85"/>
      <c r="N13" s="5"/>
      <c r="O13" s="5"/>
      <c r="P13" s="5"/>
      <c r="Q13" s="5"/>
    </row>
    <row r="14" spans="2:17" ht="24" customHeight="1" thickBot="1">
      <c r="B14" s="34" t="s">
        <v>19</v>
      </c>
      <c r="C14" s="35"/>
      <c r="D14" s="35"/>
      <c r="E14" s="35"/>
      <c r="F14" s="35"/>
      <c r="G14" s="36"/>
      <c r="H14" s="21"/>
      <c r="I14" s="22"/>
      <c r="J14" s="22"/>
      <c r="K14" s="22"/>
      <c r="L14" s="22"/>
      <c r="M14" s="23"/>
      <c r="N14" s="5"/>
      <c r="O14" s="5"/>
      <c r="P14" s="5" t="s">
        <v>39</v>
      </c>
      <c r="Q14" s="5">
        <v>1</v>
      </c>
    </row>
    <row r="15" spans="2:17" ht="55.5" customHeight="1" thickBot="1">
      <c r="B15" s="18" t="s">
        <v>38</v>
      </c>
      <c r="C15" s="19"/>
      <c r="D15" s="19"/>
      <c r="E15" s="19"/>
      <c r="F15" s="19"/>
      <c r="G15" s="20"/>
      <c r="H15" s="21"/>
      <c r="I15" s="22"/>
      <c r="J15" s="22"/>
      <c r="K15" s="22"/>
      <c r="L15" s="22"/>
      <c r="M15" s="23"/>
      <c r="N15" s="5"/>
      <c r="O15" s="5"/>
      <c r="P15" s="5" t="s">
        <v>40</v>
      </c>
      <c r="Q15" s="5">
        <v>2</v>
      </c>
    </row>
    <row r="16" spans="2:17" ht="36.75" customHeight="1" thickBot="1">
      <c r="B16" s="18" t="s">
        <v>41</v>
      </c>
      <c r="C16" s="57"/>
      <c r="D16" s="57"/>
      <c r="E16" s="57"/>
      <c r="F16" s="57"/>
      <c r="G16" s="58"/>
      <c r="H16" s="74"/>
      <c r="I16" s="75"/>
      <c r="J16" s="75"/>
      <c r="K16" s="75"/>
      <c r="L16" s="75"/>
      <c r="M16" s="76"/>
      <c r="P16" s="1">
        <v>1</v>
      </c>
      <c r="Q16" s="5">
        <v>3</v>
      </c>
    </row>
    <row r="17" spans="2:17" ht="34.5" customHeight="1" thickBot="1">
      <c r="B17" s="18" t="s">
        <v>21</v>
      </c>
      <c r="C17" s="40"/>
      <c r="D17" s="40"/>
      <c r="E17" s="40"/>
      <c r="F17" s="40"/>
      <c r="G17" s="41"/>
      <c r="H17" s="13"/>
      <c r="I17" s="77" t="s">
        <v>20</v>
      </c>
      <c r="J17" s="78"/>
      <c r="K17" s="78"/>
      <c r="L17" s="78"/>
      <c r="M17" s="79"/>
      <c r="Q17" s="5">
        <v>4</v>
      </c>
    </row>
    <row r="18" spans="2:17" ht="77.25" customHeight="1" thickBot="1">
      <c r="B18" s="18" t="s">
        <v>22</v>
      </c>
      <c r="C18" s="57"/>
      <c r="D18" s="57"/>
      <c r="E18" s="57"/>
      <c r="F18" s="57"/>
      <c r="G18" s="58"/>
      <c r="H18" s="13"/>
      <c r="I18" s="59" t="s">
        <v>32</v>
      </c>
      <c r="J18" s="60"/>
      <c r="K18" s="60"/>
      <c r="L18" s="60"/>
      <c r="M18" s="61"/>
      <c r="Q18" s="5">
        <v>5</v>
      </c>
    </row>
    <row r="19" spans="2:17" ht="36.75" customHeight="1" thickBot="1">
      <c r="B19" s="18" t="s">
        <v>17</v>
      </c>
      <c r="C19" s="40"/>
      <c r="D19" s="40"/>
      <c r="E19" s="40"/>
      <c r="F19" s="40"/>
      <c r="G19" s="41"/>
      <c r="H19" s="13"/>
      <c r="I19" s="77"/>
      <c r="J19" s="78"/>
      <c r="K19" s="78"/>
      <c r="L19" s="78"/>
      <c r="M19" s="79"/>
      <c r="Q19" s="5">
        <v>6</v>
      </c>
    </row>
    <row r="20" spans="2:17" ht="43.5" customHeight="1" thickBot="1">
      <c r="B20" s="18" t="s">
        <v>33</v>
      </c>
      <c r="C20" s="40"/>
      <c r="D20" s="40"/>
      <c r="E20" s="40"/>
      <c r="F20" s="40"/>
      <c r="G20" s="41"/>
      <c r="H20" s="13"/>
      <c r="I20" s="59" t="s">
        <v>35</v>
      </c>
      <c r="J20" s="60"/>
      <c r="K20" s="60"/>
      <c r="L20" s="60"/>
      <c r="M20" s="61"/>
      <c r="Q20" s="5">
        <v>7</v>
      </c>
    </row>
    <row r="21" spans="2:17" ht="22.5" customHeight="1" thickBot="1">
      <c r="B21" s="18" t="s">
        <v>12</v>
      </c>
      <c r="C21" s="40"/>
      <c r="D21" s="40"/>
      <c r="E21" s="40"/>
      <c r="F21" s="40"/>
      <c r="G21" s="41"/>
      <c r="H21" s="11"/>
      <c r="I21" s="42" t="s">
        <v>15</v>
      </c>
      <c r="J21" s="43"/>
      <c r="K21" s="43"/>
      <c r="L21" s="43"/>
      <c r="M21" s="44"/>
      <c r="Q21" s="5">
        <v>8</v>
      </c>
    </row>
    <row r="22" spans="2:17" ht="19.5" thickBot="1">
      <c r="B22" s="45" t="s">
        <v>29</v>
      </c>
      <c r="C22" s="46"/>
      <c r="D22" s="46"/>
      <c r="E22" s="46"/>
      <c r="F22" s="46"/>
      <c r="G22" s="47"/>
      <c r="H22" s="12">
        <v>0</v>
      </c>
      <c r="I22" s="62" t="s">
        <v>16</v>
      </c>
      <c r="J22" s="63"/>
      <c r="K22" s="63"/>
      <c r="L22" s="63"/>
      <c r="M22" s="64"/>
      <c r="Q22" s="5">
        <v>9</v>
      </c>
    </row>
    <row r="23" spans="2:17" ht="21" thickBot="1">
      <c r="B23" s="48" t="s">
        <v>13</v>
      </c>
      <c r="C23" s="49"/>
      <c r="D23" s="49"/>
      <c r="E23" s="49"/>
      <c r="F23" s="49"/>
      <c r="G23" s="50"/>
      <c r="H23" s="7" t="e">
        <f>H12-H12/H17/24/(H19-H16)*(H20*H21*(H18-H16)+H20*(24-H21)*(H18-3-H16)+(H17-H20)*24*(H18-3-H16))+0.02*H12/H17*120</f>
        <v>#DIV/0!</v>
      </c>
      <c r="I23" s="65"/>
      <c r="J23" s="66"/>
      <c r="K23" s="66"/>
      <c r="L23" s="66"/>
      <c r="M23" s="67"/>
      <c r="Q23" s="5">
        <v>10</v>
      </c>
    </row>
    <row r="24" spans="2:17" ht="21" thickBot="1">
      <c r="B24" s="51" t="s">
        <v>30</v>
      </c>
      <c r="C24" s="52"/>
      <c r="D24" s="52"/>
      <c r="E24" s="52"/>
      <c r="F24" s="52"/>
      <c r="G24" s="53"/>
      <c r="H24" s="7" t="e">
        <f>H22*H23/1000</f>
        <v>#DIV/0!</v>
      </c>
      <c r="I24" s="65"/>
      <c r="J24" s="66"/>
      <c r="K24" s="66"/>
      <c r="L24" s="66"/>
      <c r="M24" s="67"/>
    </row>
    <row r="25" spans="2:17" ht="21" thickBot="1">
      <c r="B25" s="54" t="s">
        <v>14</v>
      </c>
      <c r="C25" s="55"/>
      <c r="D25" s="55"/>
      <c r="E25" s="55"/>
      <c r="F25" s="55"/>
      <c r="G25" s="56"/>
      <c r="H25" s="8" t="e">
        <f>H23/H12*100</f>
        <v>#DIV/0!</v>
      </c>
      <c r="I25" s="68"/>
      <c r="J25" s="69"/>
      <c r="K25" s="69"/>
      <c r="L25" s="69"/>
      <c r="M25" s="70"/>
    </row>
    <row r="26" spans="2:17" ht="53.25" customHeight="1" thickBot="1">
      <c r="B26" s="31" t="s">
        <v>37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</row>
    <row r="27" spans="2:17">
      <c r="B27" s="6"/>
      <c r="C27" s="6"/>
      <c r="D27" s="6"/>
      <c r="E27" s="6"/>
      <c r="F27" s="6"/>
      <c r="G27" s="6"/>
    </row>
    <row r="28" spans="2:17">
      <c r="B28" s="6"/>
      <c r="C28" s="6"/>
      <c r="D28" s="6"/>
      <c r="E28" s="6"/>
      <c r="F28" s="6"/>
      <c r="G28" s="6"/>
    </row>
    <row r="31" spans="2:17">
      <c r="C31" s="6"/>
    </row>
  </sheetData>
  <sheetProtection password="CF7A" sheet="1" objects="1" scenarios="1" selectLockedCells="1"/>
  <mergeCells count="41">
    <mergeCell ref="I22:M25"/>
    <mergeCell ref="B8:D8"/>
    <mergeCell ref="E8:M8"/>
    <mergeCell ref="B19:G19"/>
    <mergeCell ref="B20:G20"/>
    <mergeCell ref="I20:M20"/>
    <mergeCell ref="H12:M12"/>
    <mergeCell ref="H16:M16"/>
    <mergeCell ref="I17:M17"/>
    <mergeCell ref="I19:M19"/>
    <mergeCell ref="B13:G13"/>
    <mergeCell ref="H13:M13"/>
    <mergeCell ref="B15:G15"/>
    <mergeCell ref="H15:M15"/>
    <mergeCell ref="H14:J14"/>
    <mergeCell ref="K14:M14"/>
    <mergeCell ref="B1:M1"/>
    <mergeCell ref="B9:M9"/>
    <mergeCell ref="B2:M2"/>
    <mergeCell ref="B26:M26"/>
    <mergeCell ref="B14:G14"/>
    <mergeCell ref="B12:G12"/>
    <mergeCell ref="B21:G21"/>
    <mergeCell ref="I21:M21"/>
    <mergeCell ref="B22:G22"/>
    <mergeCell ref="B23:G23"/>
    <mergeCell ref="B24:G24"/>
    <mergeCell ref="B25:G25"/>
    <mergeCell ref="B16:G16"/>
    <mergeCell ref="B17:G17"/>
    <mergeCell ref="B18:G18"/>
    <mergeCell ref="I18:M18"/>
    <mergeCell ref="B3:M3"/>
    <mergeCell ref="B4:D4"/>
    <mergeCell ref="B5:D5"/>
    <mergeCell ref="B6:D6"/>
    <mergeCell ref="B7:D7"/>
    <mergeCell ref="E4:M4"/>
    <mergeCell ref="E5:M5"/>
    <mergeCell ref="E6:M6"/>
    <mergeCell ref="E7:M7"/>
  </mergeCells>
  <dataValidations count="3">
    <dataValidation type="list" allowBlank="1" showInputMessage="1" showErrorMessage="1" sqref="H14:J14">
      <formula1>ответ</formula1>
    </dataValidation>
    <dataValidation type="list" allowBlank="1" showInputMessage="1" showErrorMessage="1" sqref="K14:M14">
      <formula1>количество</formula1>
    </dataValidation>
    <dataValidation type="list" allowBlank="1" showInputMessage="1" showErrorMessage="1" sqref="H18">
      <formula1>температура</formula1>
    </dataValidation>
  </dataValidations>
  <pageMargins left="0.39370078740157483" right="0.27559055118110237" top="0.35433070866141736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Калькулятор (тепло)</vt:lpstr>
      <vt:lpstr>количество</vt:lpstr>
      <vt:lpstr>ответ</vt:lpstr>
      <vt:lpstr>температура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***</cp:lastModifiedBy>
  <cp:lastPrinted>2017-07-14T11:00:28Z</cp:lastPrinted>
  <dcterms:created xsi:type="dcterms:W3CDTF">2017-07-14T09:22:20Z</dcterms:created>
  <dcterms:modified xsi:type="dcterms:W3CDTF">2018-04-20T07:38:27Z</dcterms:modified>
</cp:coreProperties>
</file>